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1415" activeTab="1"/>
  </bookViews>
  <sheets>
    <sheet name="ΣΤΟΙΧΕΙΑ" sheetId="1" r:id="rId1"/>
    <sheet name="ΑΝΑΚΟΙΝΩΣΗ" sheetId="2" r:id="rId2"/>
    <sheet name="Φύλλο3" sheetId="3" r:id="rId3"/>
  </sheets>
  <definedNames>
    <definedName name="_xlnm._FilterDatabase" localSheetId="0" hidden="1">ΣΤΟΙΧΕΙΑ!$B$5:$K$50</definedName>
    <definedName name="_xlnm.Print_Area" localSheetId="0">ΣΤΟΙΧΕΙΑ!$A$3:$M$56</definedName>
  </definedNames>
  <calcPr calcId="125725"/>
</workbook>
</file>

<file path=xl/calcChain.xml><?xml version="1.0" encoding="utf-8"?>
<calcChain xmlns="http://schemas.openxmlformats.org/spreadsheetml/2006/main">
  <c r="E32" i="1"/>
  <c r="J32" s="1"/>
  <c r="E20"/>
  <c r="J20" s="1"/>
  <c r="E33"/>
  <c r="J33" s="1"/>
  <c r="E37"/>
  <c r="J37" s="1"/>
  <c r="E21"/>
  <c r="J21" s="1"/>
  <c r="E10"/>
  <c r="J10" s="1"/>
  <c r="E35"/>
  <c r="J35" s="1"/>
  <c r="E19"/>
  <c r="J19" s="1"/>
  <c r="E26"/>
  <c r="J26" s="1"/>
  <c r="E13"/>
  <c r="J13" s="1"/>
  <c r="E6"/>
  <c r="J6" s="1"/>
  <c r="E46"/>
  <c r="J46" s="1"/>
  <c r="E34"/>
  <c r="J34" s="1"/>
  <c r="E39"/>
  <c r="J39" s="1"/>
  <c r="E47"/>
  <c r="J47" s="1"/>
  <c r="E38"/>
  <c r="J38" s="1"/>
  <c r="E50"/>
  <c r="J50" s="1"/>
  <c r="E27"/>
  <c r="J27" s="1"/>
  <c r="E45"/>
  <c r="E44"/>
  <c r="J44" s="1"/>
  <c r="E17"/>
  <c r="J17" s="1"/>
  <c r="E12"/>
  <c r="J12" s="1"/>
  <c r="E53"/>
  <c r="J53" s="1"/>
  <c r="E15"/>
  <c r="J15" s="1"/>
  <c r="E48"/>
  <c r="J48" s="1"/>
  <c r="E8"/>
  <c r="J8" s="1"/>
  <c r="J45"/>
  <c r="E52"/>
  <c r="J52" s="1"/>
  <c r="E49"/>
  <c r="E16"/>
  <c r="J16" s="1"/>
  <c r="J49"/>
  <c r="E25"/>
  <c r="J25" s="1"/>
  <c r="E40"/>
  <c r="J40" s="1"/>
  <c r="E43"/>
  <c r="J43" s="1"/>
  <c r="E28"/>
  <c r="J28" s="1"/>
  <c r="E22"/>
  <c r="J22" s="1"/>
  <c r="E23"/>
  <c r="J23" s="1"/>
  <c r="E29"/>
  <c r="J29" s="1"/>
  <c r="E24"/>
  <c r="J24" s="1"/>
  <c r="E54"/>
  <c r="J54" s="1"/>
  <c r="E51"/>
  <c r="J51" s="1"/>
  <c r="E18"/>
  <c r="J18" s="1"/>
  <c r="E42"/>
  <c r="J42" s="1"/>
  <c r="E11"/>
  <c r="J11" s="1"/>
  <c r="E9"/>
  <c r="J9" s="1"/>
  <c r="E31"/>
  <c r="J31" s="1"/>
  <c r="E7"/>
  <c r="J7" s="1"/>
  <c r="E41"/>
  <c r="J41" s="1"/>
  <c r="E30"/>
  <c r="J30" s="1"/>
  <c r="E36"/>
  <c r="J36" s="1"/>
  <c r="E14"/>
  <c r="J14" s="1"/>
</calcChain>
</file>

<file path=xl/sharedStrings.xml><?xml version="1.0" encoding="utf-8"?>
<sst xmlns="http://schemas.openxmlformats.org/spreadsheetml/2006/main" count="169" uniqueCount="97">
  <si>
    <t>ΟΝΟΜΑΤΕΠΩΝΥΜΟ</t>
  </si>
  <si>
    <t>Α.Μ.</t>
  </si>
  <si>
    <t>Δ.Μ. περασμένες</t>
  </si>
  <si>
    <t>Δ.Μ. που υπολείπονται</t>
  </si>
  <si>
    <t>Μ.Ο. Βαθμολογίας</t>
  </si>
  <si>
    <t>Διπλωματική</t>
  </si>
  <si>
    <t>Ξενες Γλώσσες</t>
  </si>
  <si>
    <t>Συστάσεις</t>
  </si>
  <si>
    <t>ΤΕΛΙΚΟΣ ΒΑΘΜΟΣ</t>
  </si>
  <si>
    <t>Α/Α</t>
  </si>
  <si>
    <t>ΕΤΟΣ ΣΠΟΥΔΩΝ</t>
  </si>
  <si>
    <t>ΕΠΙΛΑΧΟΝΤΕΣ</t>
  </si>
  <si>
    <t>1η ΠΡΟΤΙΜΗΣΗ</t>
  </si>
  <si>
    <t>50 ΑΝΑ ΓΛΩΣΣΑ</t>
  </si>
  <si>
    <t>ΜΗΝΑΣ ΕΝΑΡΞΗΣ</t>
  </si>
  <si>
    <t xml:space="preserve">ΑΠΟΤΕΛΕΣΜΑΤΑ ΠΡΑΚΤΙΚΗΣ ΑΣΚΗΣΗΣ </t>
  </si>
  <si>
    <t>ΤΜΗΜΑ ΦΥΣΙΚΗΣ</t>
  </si>
  <si>
    <t>ΚΑΜΠΥΛΗΣ ΓΕΩΡΓΙΟΣ</t>
  </si>
  <si>
    <t>ΜΑΡΤΗΣ</t>
  </si>
  <si>
    <t>ΑΣΤΕΡΟΣΚΟΠΕΙΟ</t>
  </si>
  <si>
    <t>Σχολεία</t>
  </si>
  <si>
    <t>ΦΡΑΓΚΑΛΙΩΤΗ ΠΑΝΑΓΙΩΤΑ</t>
  </si>
  <si>
    <t>ΝΙΚΟΛΟΠΟΥΛΟΣ ΣΤΑΘΗΣ</t>
  </si>
  <si>
    <t>ΠΑΡΑΤΗΡΗΣΕΙΣ</t>
  </si>
  <si>
    <t>ΔΕΝ ΕΙΧΕ ΜΕΣΟ ΟΡΟ ΒΑΘΜΟΛΟΓΙΑΣ</t>
  </si>
  <si>
    <t>ΣΤΑΜΑΤΟΠΟΥΛΟΥ ΠΑΝΑΓΙΩΤΑ</t>
  </si>
  <si>
    <t>ΙΕΧΜΗ</t>
  </si>
  <si>
    <t>ΙΟΥΛΙΟΣ</t>
  </si>
  <si>
    <t>ΠΑΠΑΙΩΑΝΝΟΥ ΑΘΑΝΑΣΙΑ</t>
  </si>
  <si>
    <t>ΦΕΒΡΟΥΑΡΙΟΣ</t>
  </si>
  <si>
    <t>ΒΛΑΧΑΚΗ ΚΩΝΣΤΑΝΤΙΝΑ</t>
  </si>
  <si>
    <t>ΙΤΕ</t>
  </si>
  <si>
    <t>ΣΠΑΝΟΣ ΘΕΟΔΩΡΟΣ</t>
  </si>
  <si>
    <t>ΙΡΙΔΑ</t>
  </si>
  <si>
    <t>ΜΑΡΤΙΟΣ</t>
  </si>
  <si>
    <t>ΚΑΛΗΣ ΙΩΑΝΝΗΣ ΚΩΝ/ΝΟΣ</t>
  </si>
  <si>
    <t>ΚΟΥΡΑΤΟΣ ΝΙΚΟΛΑΟΣ</t>
  </si>
  <si>
    <t>ΕΜΥ</t>
  </si>
  <si>
    <t>ΙΟΥΝΙΟΣ</t>
  </si>
  <si>
    <t>ΘΕΟΔΩΡΟΠΟΥΛΟΣ ΠΕΡΙΚΛΗΣ</t>
  </si>
  <si>
    <t>ΠΛΑΤΗΣ ΚΩΝ/ΝΟΣ</t>
  </si>
  <si>
    <t>ΕΚΕΦΕ ΙΝΣΤ. ΠΛΗΡΟΦΟΡΙΚΗΣ</t>
  </si>
  <si>
    <t>ΕΚΕΦΕ ΙΝΣΤ. ΠΥΡ. ΣΩΜ ΦΥΣ.</t>
  </si>
  <si>
    <t>ΜΟΥΣΤΟΓΙΑΝΝΗΣ ΠΑΝΑΓΙΩΤΗΣ</t>
  </si>
  <si>
    <t>Β&amp;Τα ENERGY</t>
  </si>
  <si>
    <t>ΠΝΕΥΜΑΤΙΚΟΣ ΑΝΔΡΕΑΣ</t>
  </si>
  <si>
    <t>ΜΕΤ</t>
  </si>
  <si>
    <t>ΠΑΥΛΟΥ ΡΑΦΑΕΛΑ</t>
  </si>
  <si>
    <t>ΑΡΕΣΤΗ ΕΛΕΝΗ</t>
  </si>
  <si>
    <t>ΑΝΑΣΤΑΣΙΟΥ ΓΡΗΓΟΡΙΟΣ</t>
  </si>
  <si>
    <t>ΡΕΛΛΙΑΣ ΓΕΩΡΓΙΟΣ</t>
  </si>
  <si>
    <t>ΠΑΠΑΠΕΤΡΟΣ ΚΩΝ/ΝΟΣ</t>
  </si>
  <si>
    <t>ΑΓΓΕΛΟΥ ΑΝΑΣΤΑΣΙΑ</t>
  </si>
  <si>
    <t>ΕΛΕΥΘΕΡΙΟΥ ΕΥΑΓΓΕΛΙΑ</t>
  </si>
  <si>
    <t>ΔΗΜΟΚΡΙΤΟΣ</t>
  </si>
  <si>
    <t>ΠΑΠΑΠΡΟΚΟΠΙΟΥ ΕΛΕΝΗ</t>
  </si>
  <si>
    <t>ΧΩΡΙΣ ΠΡΟΤΙΜΗΣΗ</t>
  </si>
  <si>
    <t>ΖΑΡΑΠΗΣ ΓΕΩΡΓΙΟΣ</t>
  </si>
  <si>
    <t>ΕΑΡΙΝΟ</t>
  </si>
  <si>
    <t>ΞΥΔΙΑΣ ΠΑΝΑΓΙΩΤΗΣ</t>
  </si>
  <si>
    <t>ΠΑΠΑ ΓΕΩΡΓΙΟΣ</t>
  </si>
  <si>
    <t>BRITE</t>
  </si>
  <si>
    <t>ΓΚΟΥΓΚΟΥΣΗ ΞΑΝΘΗ</t>
  </si>
  <si>
    <t>ΣΧΟΛΕΙΑ</t>
  </si>
  <si>
    <t>ΣΤΑΣΙΝΟΥ ΔΕΣΠΟΙΝΑ</t>
  </si>
  <si>
    <t>1ο ΤΡΙΜΗΝΟ</t>
  </si>
  <si>
    <t>ΚΟΣΜΑΣ ΚΩΝ/ΝΟΣ</t>
  </si>
  <si>
    <t>THINK SILICON</t>
  </si>
  <si>
    <t>ΠΑΤΡΩΝΑΣ ΚΩΝ/ΝΟΣ</t>
  </si>
  <si>
    <t>ΣΠΑΝΟΣ ΠΑΥΛΟΣ</t>
  </si>
  <si>
    <t>ΔΕΔΕΜΠΙΛΗ ΜΑΡΙΑ-ΦΑΝΗ</t>
  </si>
  <si>
    <t>ΑΡΑΠΑΤΖΗ ΑΛΕΞΑΝΔΡΑ</t>
  </si>
  <si>
    <t>ΧΩΡΙΑΝΟΠΟΥΛΟΥ ΑΡΓΥΡΗ</t>
  </si>
  <si>
    <t>ΒΟΥΚΕΛΑΤΟΣ ΑΘΑΝΑΣΙΟΣ</t>
  </si>
  <si>
    <t>ΠΕΠΠΑΣ ΓΕΩΡΓΙΟΣ</t>
  </si>
  <si>
    <t>ΚΟΤΤΑΡΑΣ ΑΡΙΣΤΕΙΔΗΣ</t>
  </si>
  <si>
    <t>ΦΟΥΡΚΙΩΤΗ ΣΟΦΙΑ</t>
  </si>
  <si>
    <t>ΖΙΝΤΖΟΒΑΣ ΠΑΝΑΓΙΩΤΗΣ</t>
  </si>
  <si>
    <t>EUROPEAN SENSOR SYTEM</t>
  </si>
  <si>
    <t>ΣΑΤΟΛΙΑ ΑΙΚΑΤΕΡΙΝΗ</t>
  </si>
  <si>
    <t>ΚΑΥΚΑΣ ΠΕΤΡΟΣ</t>
  </si>
  <si>
    <t>ΜΑΡΚΕΛΛΟΣ ΑΝΑΣΤΑΣΙΟΣ</t>
  </si>
  <si>
    <t>ΣΑΛΠΑΔΗΜΟΣ ΝΙΚΟΛΑΟΣ</t>
  </si>
  <si>
    <t>ΠΑΠΠΑ ΑΙΚΑΤΕΡΙΝΗ</t>
  </si>
  <si>
    <t>ΝΤΟΤΣΙΚΑΣ ΔΗΜΗΤΡΙΟΣ</t>
  </si>
  <si>
    <t>ΕΚΦΕ ΠΑΤΡΩΝ</t>
  </si>
  <si>
    <t>ΜΗΛΑΣ ΚΩΝΣΤΑΝΤΙΝΟΣ</t>
  </si>
  <si>
    <t>ΚΑΚΙΟΠΟΥΛΟΣ ΑΠΟΣΤΟΛΟΣ</t>
  </si>
  <si>
    <t>ΕΚΕΦΕ ΔΗΜΟΚΡΙΤΟΣ</t>
  </si>
  <si>
    <t>ΒΛΑΧΟΣ ΠΑΝΤΕΛΗΣ</t>
  </si>
  <si>
    <t>ΦΩΚΙΑΝΟΥ ΕΥΘΥΜΙΑ</t>
  </si>
  <si>
    <t>EYROPEAN SENSOR SYSTEMS</t>
  </si>
  <si>
    <t>ΠΕΛΕΚΑΝΑΚΗΣ ΕΥΑΓΓΕΛΟΣ</t>
  </si>
  <si>
    <t>ACEUSONUS</t>
  </si>
  <si>
    <t>ΤΣΕΛΕΠΗ ΒΑΣΙΛΙΚΗ</t>
  </si>
  <si>
    <t>Δήλωση με ελλειπή στοιχεία</t>
  </si>
  <si>
    <t>2017-2018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</si>
</sst>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">
    <font>
      <sz val="10"/>
      <name val="Arial Greek"/>
      <charset val="161"/>
    </font>
    <font>
      <sz val="8"/>
      <name val="Arial Greek"/>
      <charset val="161"/>
    </font>
    <font>
      <b/>
      <sz val="10"/>
      <name val="Arial Greek"/>
      <charset val="161"/>
    </font>
    <font>
      <b/>
      <sz val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Border="1"/>
    <xf numFmtId="0" fontId="0" fillId="0" borderId="2" xfId="0" applyFill="1" applyBorder="1"/>
    <xf numFmtId="0" fontId="0" fillId="3" borderId="2" xfId="0" applyFill="1" applyBorder="1"/>
    <xf numFmtId="0" fontId="0" fillId="0" borderId="2" xfId="0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0" fillId="0" borderId="2" xfId="0" applyFill="1" applyBorder="1" applyAlignment="1">
      <alignment horizontal="center" wrapText="1"/>
    </xf>
    <xf numFmtId="165" fontId="0" fillId="0" borderId="0" xfId="0" applyNumberFormat="1"/>
    <xf numFmtId="165" fontId="0" fillId="0" borderId="2" xfId="0" applyNumberFormat="1" applyFill="1" applyBorder="1"/>
    <xf numFmtId="0" fontId="0" fillId="0" borderId="0" xfId="0" applyNumberFormat="1"/>
    <xf numFmtId="0" fontId="0" fillId="0" borderId="2" xfId="0" quotePrefix="1" applyNumberFormat="1" applyFill="1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3" xfId="0" applyFill="1" applyBorder="1"/>
    <xf numFmtId="0" fontId="2" fillId="0" borderId="2" xfId="0" applyFont="1" applyFill="1" applyBorder="1" applyAlignment="1">
      <alignment horizontal="center" vertical="top"/>
    </xf>
    <xf numFmtId="0" fontId="0" fillId="0" borderId="3" xfId="0" applyFill="1" applyBorder="1" applyAlignment="1">
      <alignment wrapText="1"/>
    </xf>
    <xf numFmtId="0" fontId="0" fillId="0" borderId="2" xfId="0" applyNumberFormat="1" applyFill="1" applyBorder="1"/>
    <xf numFmtId="0" fontId="0" fillId="3" borderId="3" xfId="0" applyFill="1" applyBorder="1" applyAlignment="1">
      <alignment horizontal="center"/>
    </xf>
    <xf numFmtId="0" fontId="0" fillId="0" borderId="4" xfId="0" applyFill="1" applyBorder="1"/>
    <xf numFmtId="0" fontId="0" fillId="0" borderId="3" xfId="0" applyNumberFormat="1" applyFill="1" applyBorder="1"/>
    <xf numFmtId="0" fontId="0" fillId="0" borderId="5" xfId="0" applyBorder="1" applyAlignment="1">
      <alignment horizontal="center"/>
    </xf>
    <xf numFmtId="0" fontId="0" fillId="0" borderId="5" xfId="0" applyFill="1" applyBorder="1"/>
    <xf numFmtId="164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/>
    <xf numFmtId="0" fontId="0" fillId="0" borderId="3" xfId="0" applyBorder="1" applyAlignment="1">
      <alignment horizontal="center"/>
    </xf>
    <xf numFmtId="0" fontId="0" fillId="4" borderId="2" xfId="0" applyFill="1" applyBorder="1"/>
    <xf numFmtId="0" fontId="3" fillId="0" borderId="0" xfId="0" applyFont="1" applyBorder="1" applyAlignment="1">
      <alignment horizontal="left"/>
    </xf>
    <xf numFmtId="0" fontId="0" fillId="0" borderId="0" xfId="0" applyFill="1" applyBorder="1"/>
    <xf numFmtId="0" fontId="2" fillId="5" borderId="2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 wrapText="1"/>
    </xf>
    <xf numFmtId="165" fontId="2" fillId="5" borderId="2" xfId="0" applyNumberFormat="1" applyFont="1" applyFill="1" applyBorder="1" applyAlignment="1">
      <alignment horizontal="center" vertical="top" wrapText="1"/>
    </xf>
    <xf numFmtId="0" fontId="2" fillId="5" borderId="2" xfId="0" applyNumberFormat="1" applyFont="1" applyFill="1" applyBorder="1" applyAlignment="1">
      <alignment horizontal="center" vertical="top"/>
    </xf>
    <xf numFmtId="0" fontId="0" fillId="5" borderId="2" xfId="0" applyFill="1" applyBorder="1"/>
    <xf numFmtId="0" fontId="0" fillId="5" borderId="2" xfId="0" applyNumberFormat="1" applyFill="1" applyBorder="1"/>
    <xf numFmtId="0" fontId="0" fillId="5" borderId="2" xfId="0" applyFill="1" applyBorder="1" applyAlignment="1">
      <alignment horizontal="right"/>
    </xf>
    <xf numFmtId="0" fontId="0" fillId="5" borderId="2" xfId="0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0" fillId="5" borderId="2" xfId="0" applyNumberFormat="1" applyFill="1" applyBorder="1" applyAlignment="1">
      <alignment horizontal="center"/>
    </xf>
    <xf numFmtId="17" fontId="0" fillId="5" borderId="2" xfId="0" applyNumberFormat="1" applyFill="1" applyBorder="1" applyAlignment="1">
      <alignment horizontal="center"/>
    </xf>
    <xf numFmtId="0" fontId="0" fillId="5" borderId="4" xfId="0" applyFill="1" applyBorder="1"/>
    <xf numFmtId="0" fontId="0" fillId="5" borderId="4" xfId="0" applyNumberFormat="1" applyFill="1" applyBorder="1"/>
    <xf numFmtId="0" fontId="0" fillId="5" borderId="4" xfId="0" applyFill="1" applyBorder="1" applyAlignment="1">
      <alignment horizontal="center" wrapText="1"/>
    </xf>
    <xf numFmtId="0" fontId="0" fillId="5" borderId="4" xfId="0" applyNumberFormat="1" applyFill="1" applyBorder="1" applyAlignment="1">
      <alignment horizontal="center"/>
    </xf>
    <xf numFmtId="0" fontId="0" fillId="5" borderId="3" xfId="0" applyFill="1" applyBorder="1"/>
    <xf numFmtId="0" fontId="0" fillId="5" borderId="3" xfId="0" applyNumberFormat="1" applyFill="1" applyBorder="1"/>
    <xf numFmtId="0" fontId="0" fillId="5" borderId="3" xfId="0" applyFill="1" applyBorder="1" applyAlignment="1">
      <alignment horizontal="right"/>
    </xf>
    <xf numFmtId="0" fontId="0" fillId="5" borderId="3" xfId="0" applyFill="1" applyBorder="1" applyAlignment="1">
      <alignment horizontal="center"/>
    </xf>
    <xf numFmtId="0" fontId="0" fillId="5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17" fontId="0" fillId="5" borderId="3" xfId="0" applyNumberFormat="1" applyFill="1" applyBorder="1" applyAlignment="1">
      <alignment horizontal="center"/>
    </xf>
    <xf numFmtId="0" fontId="0" fillId="6" borderId="2" xfId="0" applyFill="1" applyBorder="1"/>
    <xf numFmtId="0" fontId="0" fillId="6" borderId="3" xfId="0" applyFill="1" applyBorder="1"/>
    <xf numFmtId="0" fontId="0" fillId="6" borderId="3" xfId="0" applyFill="1" applyBorder="1" applyAlignment="1">
      <alignment horizontal="right"/>
    </xf>
    <xf numFmtId="0" fontId="0" fillId="6" borderId="3" xfId="0" applyFill="1" applyBorder="1" applyAlignment="1">
      <alignment horizontal="center" wrapText="1"/>
    </xf>
    <xf numFmtId="0" fontId="0" fillId="6" borderId="3" xfId="0" applyNumberFormat="1" applyFill="1" applyBorder="1" applyAlignment="1">
      <alignment horizontal="center"/>
    </xf>
    <xf numFmtId="0" fontId="0" fillId="6" borderId="3" xfId="0" applyNumberFormat="1" applyFill="1" applyBorder="1"/>
    <xf numFmtId="0" fontId="0" fillId="6" borderId="3" xfId="0" applyFont="1" applyFill="1" applyBorder="1"/>
    <xf numFmtId="0" fontId="0" fillId="6" borderId="3" xfId="0" applyFill="1" applyBorder="1" applyAlignment="1">
      <alignment horizontal="center"/>
    </xf>
    <xf numFmtId="0" fontId="0" fillId="6" borderId="2" xfId="0" applyFill="1" applyBorder="1" applyAlignment="1">
      <alignment horizontal="center" wrapText="1"/>
    </xf>
    <xf numFmtId="0" fontId="0" fillId="6" borderId="2" xfId="0" applyFill="1" applyBorder="1" applyAlignment="1">
      <alignment horizontal="right"/>
    </xf>
    <xf numFmtId="0" fontId="0" fillId="6" borderId="2" xfId="0" applyFill="1" applyBorder="1" applyAlignment="1">
      <alignment horizontal="center"/>
    </xf>
    <xf numFmtId="0" fontId="0" fillId="6" borderId="2" xfId="0" applyNumberForma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67"/>
  <sheetViews>
    <sheetView topLeftCell="A10" zoomScale="90" zoomScaleNormal="90" workbookViewId="0">
      <selection activeCell="F57" sqref="F57"/>
    </sheetView>
  </sheetViews>
  <sheetFormatPr defaultRowHeight="12.75"/>
  <cols>
    <col min="1" max="1" width="6.42578125" customWidth="1"/>
    <col min="2" max="2" width="31.7109375" bestFit="1" customWidth="1"/>
    <col min="3" max="3" width="11.42578125" customWidth="1"/>
    <col min="4" max="4" width="15" customWidth="1"/>
    <col min="5" max="5" width="14.7109375" customWidth="1"/>
    <col min="6" max="6" width="12.7109375" customWidth="1"/>
    <col min="7" max="7" width="12.5703125" customWidth="1"/>
    <col min="8" max="8" width="14.5703125" customWidth="1"/>
    <col min="9" max="9" width="10.7109375" customWidth="1"/>
    <col min="10" max="10" width="11.28515625" style="11" customWidth="1"/>
    <col min="11" max="11" width="9.5703125" customWidth="1"/>
    <col min="12" max="12" width="26.28515625" customWidth="1"/>
    <col min="13" max="13" width="20.85546875" style="13" customWidth="1"/>
    <col min="14" max="14" width="34.85546875" customWidth="1"/>
  </cols>
  <sheetData>
    <row r="3" spans="1:15">
      <c r="G3" s="3">
        <v>100</v>
      </c>
      <c r="H3" s="3" t="s">
        <v>13</v>
      </c>
      <c r="I3" s="3">
        <v>100</v>
      </c>
    </row>
    <row r="5" spans="1:15" s="9" customFormat="1" ht="38.25">
      <c r="A5" s="32" t="s">
        <v>9</v>
      </c>
      <c r="B5" s="32" t="s">
        <v>0</v>
      </c>
      <c r="C5" s="32" t="s">
        <v>1</v>
      </c>
      <c r="D5" s="33" t="s">
        <v>3</v>
      </c>
      <c r="E5" s="33" t="s">
        <v>2</v>
      </c>
      <c r="F5" s="33" t="s">
        <v>4</v>
      </c>
      <c r="G5" s="32" t="s">
        <v>5</v>
      </c>
      <c r="H5" s="32" t="s">
        <v>6</v>
      </c>
      <c r="I5" s="32" t="s">
        <v>7</v>
      </c>
      <c r="J5" s="34" t="s">
        <v>8</v>
      </c>
      <c r="K5" s="33" t="s">
        <v>10</v>
      </c>
      <c r="L5" s="32" t="s">
        <v>12</v>
      </c>
      <c r="M5" s="35" t="s">
        <v>14</v>
      </c>
      <c r="N5" s="17" t="s">
        <v>23</v>
      </c>
      <c r="O5" s="17"/>
    </row>
    <row r="6" spans="1:15" s="5" customFormat="1">
      <c r="A6" s="36">
        <v>1</v>
      </c>
      <c r="B6" s="36" t="s">
        <v>80</v>
      </c>
      <c r="C6" s="36">
        <v>5306</v>
      </c>
      <c r="D6" s="36">
        <v>6</v>
      </c>
      <c r="E6" s="36">
        <f t="shared" ref="E6:E37" si="0">151-D6</f>
        <v>145</v>
      </c>
      <c r="F6" s="37">
        <v>7.76</v>
      </c>
      <c r="G6" s="36">
        <v>100</v>
      </c>
      <c r="H6" s="36"/>
      <c r="I6" s="36">
        <v>100</v>
      </c>
      <c r="J6" s="36">
        <f t="shared" ref="J6:J37" si="1">0.9*(E6*F6)+0.1*(G6+H6+I6)</f>
        <v>1032.68</v>
      </c>
      <c r="K6" s="38">
        <v>7</v>
      </c>
      <c r="L6" s="39" t="s">
        <v>26</v>
      </c>
      <c r="M6" s="40" t="s">
        <v>29</v>
      </c>
      <c r="N6" s="15"/>
    </row>
    <row r="7" spans="1:15" s="5" customFormat="1">
      <c r="A7" s="36">
        <v>2</v>
      </c>
      <c r="B7" s="36" t="s">
        <v>39</v>
      </c>
      <c r="C7" s="36">
        <v>5715</v>
      </c>
      <c r="D7" s="36">
        <v>14</v>
      </c>
      <c r="E7" s="36">
        <f t="shared" si="0"/>
        <v>137</v>
      </c>
      <c r="F7" s="37">
        <v>6.83</v>
      </c>
      <c r="G7" s="36">
        <v>100</v>
      </c>
      <c r="H7" s="36">
        <v>50</v>
      </c>
      <c r="I7" s="36">
        <v>100</v>
      </c>
      <c r="J7" s="36">
        <f t="shared" si="1"/>
        <v>867.13900000000001</v>
      </c>
      <c r="K7" s="38">
        <v>5</v>
      </c>
      <c r="L7" s="39" t="s">
        <v>33</v>
      </c>
      <c r="M7" s="40" t="s">
        <v>29</v>
      </c>
    </row>
    <row r="8" spans="1:15" s="5" customFormat="1">
      <c r="A8" s="36">
        <v>3</v>
      </c>
      <c r="B8" s="36" t="s">
        <v>71</v>
      </c>
      <c r="C8" s="36">
        <v>5686</v>
      </c>
      <c r="D8" s="36">
        <v>26</v>
      </c>
      <c r="E8" s="36">
        <f t="shared" si="0"/>
        <v>125</v>
      </c>
      <c r="F8" s="37">
        <v>7.2</v>
      </c>
      <c r="G8" s="36">
        <v>100</v>
      </c>
      <c r="H8" s="36"/>
      <c r="I8" s="36"/>
      <c r="J8" s="36">
        <f t="shared" si="1"/>
        <v>820</v>
      </c>
      <c r="K8" s="38">
        <v>5</v>
      </c>
      <c r="L8" s="40" t="s">
        <v>54</v>
      </c>
      <c r="M8" s="40" t="s">
        <v>29</v>
      </c>
    </row>
    <row r="9" spans="1:15" s="5" customFormat="1">
      <c r="A9" s="36">
        <v>4</v>
      </c>
      <c r="B9" s="36" t="s">
        <v>35</v>
      </c>
      <c r="C9" s="36">
        <v>1019427</v>
      </c>
      <c r="D9" s="36">
        <v>41</v>
      </c>
      <c r="E9" s="36">
        <f t="shared" si="0"/>
        <v>110</v>
      </c>
      <c r="F9" s="37">
        <v>7.99</v>
      </c>
      <c r="G9" s="36">
        <v>100</v>
      </c>
      <c r="H9" s="36">
        <v>50</v>
      </c>
      <c r="I9" s="36">
        <v>100</v>
      </c>
      <c r="J9" s="36">
        <f t="shared" si="1"/>
        <v>816.01</v>
      </c>
      <c r="K9" s="36">
        <v>4</v>
      </c>
      <c r="L9" s="39" t="s">
        <v>26</v>
      </c>
      <c r="M9" s="40" t="s">
        <v>27</v>
      </c>
    </row>
    <row r="10" spans="1:15" s="5" customFormat="1">
      <c r="A10" s="36">
        <v>5</v>
      </c>
      <c r="B10" s="36" t="s">
        <v>86</v>
      </c>
      <c r="C10" s="36">
        <v>5336</v>
      </c>
      <c r="D10" s="36">
        <v>21</v>
      </c>
      <c r="E10" s="36">
        <f t="shared" si="0"/>
        <v>130</v>
      </c>
      <c r="F10" s="37">
        <v>6.65</v>
      </c>
      <c r="G10" s="36">
        <v>0</v>
      </c>
      <c r="H10" s="36">
        <v>100</v>
      </c>
      <c r="I10" s="36">
        <v>100</v>
      </c>
      <c r="J10" s="36">
        <f t="shared" si="1"/>
        <v>798.05000000000007</v>
      </c>
      <c r="K10" s="38">
        <v>7</v>
      </c>
      <c r="L10" s="40" t="s">
        <v>61</v>
      </c>
      <c r="M10" s="40" t="s">
        <v>29</v>
      </c>
    </row>
    <row r="11" spans="1:15" s="5" customFormat="1">
      <c r="A11" s="36">
        <v>6</v>
      </c>
      <c r="B11" s="36" t="s">
        <v>32</v>
      </c>
      <c r="C11" s="36">
        <v>5382</v>
      </c>
      <c r="D11" s="36">
        <v>16</v>
      </c>
      <c r="E11" s="36">
        <f t="shared" si="0"/>
        <v>135</v>
      </c>
      <c r="F11" s="37">
        <v>6.44</v>
      </c>
      <c r="G11" s="36">
        <v>100</v>
      </c>
      <c r="H11" s="36">
        <v>50</v>
      </c>
      <c r="I11" s="36"/>
      <c r="J11" s="36">
        <f t="shared" si="1"/>
        <v>797.46000000000015</v>
      </c>
      <c r="K11" s="38">
        <v>7</v>
      </c>
      <c r="L11" s="39" t="s">
        <v>33</v>
      </c>
      <c r="M11" s="41" t="s">
        <v>34</v>
      </c>
    </row>
    <row r="12" spans="1:15" s="5" customFormat="1">
      <c r="A12" s="36">
        <v>7</v>
      </c>
      <c r="B12" s="36" t="s">
        <v>66</v>
      </c>
      <c r="C12" s="36">
        <v>5730</v>
      </c>
      <c r="D12" s="36">
        <v>35</v>
      </c>
      <c r="E12" s="36">
        <f t="shared" si="0"/>
        <v>116</v>
      </c>
      <c r="F12" s="37">
        <v>7.5</v>
      </c>
      <c r="G12" s="36"/>
      <c r="H12" s="36">
        <v>50</v>
      </c>
      <c r="I12" s="36"/>
      <c r="J12" s="36">
        <f t="shared" si="1"/>
        <v>788</v>
      </c>
      <c r="K12" s="38">
        <v>5</v>
      </c>
      <c r="L12" s="40" t="s">
        <v>67</v>
      </c>
      <c r="M12" s="40" t="s">
        <v>27</v>
      </c>
    </row>
    <row r="13" spans="1:15" s="5" customFormat="1">
      <c r="A13" s="36">
        <v>8</v>
      </c>
      <c r="B13" s="36" t="s">
        <v>81</v>
      </c>
      <c r="C13" s="36">
        <v>5819</v>
      </c>
      <c r="D13" s="36">
        <v>25</v>
      </c>
      <c r="E13" s="36">
        <f t="shared" si="0"/>
        <v>126</v>
      </c>
      <c r="F13" s="37">
        <v>6.64</v>
      </c>
      <c r="G13" s="36">
        <v>100</v>
      </c>
      <c r="H13" s="36">
        <v>50</v>
      </c>
      <c r="I13" s="36">
        <v>100</v>
      </c>
      <c r="J13" s="36">
        <f t="shared" si="1"/>
        <v>777.976</v>
      </c>
      <c r="K13" s="38">
        <v>5</v>
      </c>
      <c r="L13" s="39" t="s">
        <v>63</v>
      </c>
      <c r="M13" s="40" t="s">
        <v>34</v>
      </c>
    </row>
    <row r="14" spans="1:15" s="5" customFormat="1">
      <c r="A14" s="36">
        <v>9</v>
      </c>
      <c r="B14" s="36" t="s">
        <v>17</v>
      </c>
      <c r="C14" s="36">
        <v>5750</v>
      </c>
      <c r="D14" s="36">
        <v>20</v>
      </c>
      <c r="E14" s="36">
        <f t="shared" si="0"/>
        <v>131</v>
      </c>
      <c r="F14" s="37">
        <v>6.4</v>
      </c>
      <c r="G14" s="36">
        <v>100</v>
      </c>
      <c r="H14" s="36">
        <v>100</v>
      </c>
      <c r="I14" s="36"/>
      <c r="J14" s="36">
        <f t="shared" si="1"/>
        <v>774.56000000000006</v>
      </c>
      <c r="K14" s="36">
        <v>5</v>
      </c>
      <c r="L14" s="36" t="s">
        <v>19</v>
      </c>
      <c r="M14" s="40" t="s">
        <v>18</v>
      </c>
    </row>
    <row r="15" spans="1:15" s="5" customFormat="1">
      <c r="A15" s="36">
        <v>10</v>
      </c>
      <c r="B15" s="36" t="s">
        <v>69</v>
      </c>
      <c r="C15" s="36">
        <v>5801</v>
      </c>
      <c r="D15" s="36">
        <v>32</v>
      </c>
      <c r="E15" s="36">
        <f t="shared" si="0"/>
        <v>119</v>
      </c>
      <c r="F15" s="37">
        <v>6.99</v>
      </c>
      <c r="G15" s="36">
        <v>100</v>
      </c>
      <c r="H15" s="36">
        <v>50</v>
      </c>
      <c r="I15" s="36">
        <v>100</v>
      </c>
      <c r="J15" s="36">
        <f t="shared" si="1"/>
        <v>773.62900000000002</v>
      </c>
      <c r="K15" s="38">
        <v>5</v>
      </c>
      <c r="L15" s="39" t="s">
        <v>19</v>
      </c>
      <c r="M15" s="40" t="s">
        <v>34</v>
      </c>
    </row>
    <row r="16" spans="1:15" s="5" customFormat="1">
      <c r="A16" s="36">
        <v>11</v>
      </c>
      <c r="B16" s="36" t="s">
        <v>55</v>
      </c>
      <c r="C16" s="36">
        <v>4781</v>
      </c>
      <c r="D16" s="36">
        <v>14</v>
      </c>
      <c r="E16" s="36">
        <f t="shared" si="0"/>
        <v>137</v>
      </c>
      <c r="F16" s="37">
        <v>6.2</v>
      </c>
      <c r="G16" s="36"/>
      <c r="H16" s="36">
        <v>50</v>
      </c>
      <c r="I16" s="36"/>
      <c r="J16" s="36">
        <f t="shared" si="1"/>
        <v>769.46</v>
      </c>
      <c r="K16" s="38">
        <v>10</v>
      </c>
      <c r="L16" s="39" t="s">
        <v>26</v>
      </c>
      <c r="M16" s="40" t="s">
        <v>56</v>
      </c>
    </row>
    <row r="17" spans="1:14" s="5" customFormat="1">
      <c r="A17" s="36">
        <v>12</v>
      </c>
      <c r="B17" s="36" t="s">
        <v>64</v>
      </c>
      <c r="C17" s="36">
        <v>5711</v>
      </c>
      <c r="D17" s="36">
        <v>33</v>
      </c>
      <c r="E17" s="36">
        <f t="shared" si="0"/>
        <v>118</v>
      </c>
      <c r="F17" s="37">
        <v>6.89</v>
      </c>
      <c r="G17" s="36">
        <v>100</v>
      </c>
      <c r="H17" s="36">
        <v>100</v>
      </c>
      <c r="I17" s="36"/>
      <c r="J17" s="36">
        <f t="shared" si="1"/>
        <v>751.71799999999996</v>
      </c>
      <c r="K17" s="36">
        <v>5</v>
      </c>
      <c r="L17" s="40" t="s">
        <v>19</v>
      </c>
      <c r="M17" s="41" t="s">
        <v>34</v>
      </c>
    </row>
    <row r="18" spans="1:14" s="5" customFormat="1">
      <c r="A18" s="36">
        <v>13</v>
      </c>
      <c r="B18" s="36" t="s">
        <v>28</v>
      </c>
      <c r="C18" s="36">
        <v>5758</v>
      </c>
      <c r="D18" s="36">
        <v>37</v>
      </c>
      <c r="E18" s="36">
        <f t="shared" si="0"/>
        <v>114</v>
      </c>
      <c r="F18" s="37">
        <v>7.07</v>
      </c>
      <c r="G18" s="36">
        <v>100</v>
      </c>
      <c r="H18" s="36"/>
      <c r="I18" s="36"/>
      <c r="J18" s="36">
        <f t="shared" si="1"/>
        <v>735.38200000000006</v>
      </c>
      <c r="K18" s="38">
        <v>5</v>
      </c>
      <c r="L18" s="40" t="s">
        <v>42</v>
      </c>
      <c r="M18" s="42" t="s">
        <v>29</v>
      </c>
    </row>
    <row r="19" spans="1:14" s="5" customFormat="1">
      <c r="A19" s="36">
        <v>14</v>
      </c>
      <c r="B19" s="36" t="s">
        <v>83</v>
      </c>
      <c r="C19" s="36">
        <v>5571</v>
      </c>
      <c r="D19" s="36">
        <v>40</v>
      </c>
      <c r="E19" s="36">
        <f t="shared" si="0"/>
        <v>111</v>
      </c>
      <c r="F19" s="37">
        <v>7.09</v>
      </c>
      <c r="G19" s="36">
        <v>100</v>
      </c>
      <c r="H19" s="36">
        <v>50</v>
      </c>
      <c r="I19" s="36">
        <v>100</v>
      </c>
      <c r="J19" s="36">
        <f t="shared" si="1"/>
        <v>733.29100000000005</v>
      </c>
      <c r="K19" s="38">
        <v>6</v>
      </c>
      <c r="L19" s="39" t="s">
        <v>26</v>
      </c>
      <c r="M19" s="40" t="s">
        <v>38</v>
      </c>
    </row>
    <row r="20" spans="1:14" s="5" customFormat="1">
      <c r="A20" s="36">
        <v>15</v>
      </c>
      <c r="B20" s="43" t="s">
        <v>92</v>
      </c>
      <c r="C20" s="43">
        <v>5574</v>
      </c>
      <c r="D20" s="43">
        <v>29</v>
      </c>
      <c r="E20" s="36">
        <f t="shared" si="0"/>
        <v>122</v>
      </c>
      <c r="F20" s="44">
        <v>6.38</v>
      </c>
      <c r="G20" s="43">
        <v>100</v>
      </c>
      <c r="H20" s="43"/>
      <c r="I20" s="43">
        <v>100</v>
      </c>
      <c r="J20" s="36">
        <f t="shared" si="1"/>
        <v>720.524</v>
      </c>
      <c r="K20" s="38">
        <v>6</v>
      </c>
      <c r="L20" s="45" t="s">
        <v>93</v>
      </c>
      <c r="M20" s="46" t="s">
        <v>34</v>
      </c>
      <c r="N20" s="15"/>
    </row>
    <row r="21" spans="1:14" s="5" customFormat="1">
      <c r="A21" s="36">
        <v>16</v>
      </c>
      <c r="B21" s="36" t="s">
        <v>87</v>
      </c>
      <c r="C21" s="36">
        <v>5839</v>
      </c>
      <c r="D21" s="36">
        <v>49</v>
      </c>
      <c r="E21" s="36">
        <f t="shared" si="0"/>
        <v>102</v>
      </c>
      <c r="F21" s="37">
        <v>7.58</v>
      </c>
      <c r="G21" s="36">
        <v>100</v>
      </c>
      <c r="H21" s="36">
        <v>0</v>
      </c>
      <c r="I21" s="36">
        <v>100</v>
      </c>
      <c r="J21" s="36">
        <f t="shared" si="1"/>
        <v>715.84399999999994</v>
      </c>
      <c r="K21" s="38">
        <v>5</v>
      </c>
      <c r="L21" s="39" t="s">
        <v>88</v>
      </c>
      <c r="M21" s="40" t="s">
        <v>34</v>
      </c>
    </row>
    <row r="22" spans="1:14" s="5" customFormat="1">
      <c r="A22" s="36">
        <v>17</v>
      </c>
      <c r="B22" s="36" t="s">
        <v>49</v>
      </c>
      <c r="C22" s="36">
        <v>5809</v>
      </c>
      <c r="D22" s="36">
        <v>44</v>
      </c>
      <c r="E22" s="36">
        <f t="shared" si="0"/>
        <v>107</v>
      </c>
      <c r="F22" s="37">
        <v>7.03</v>
      </c>
      <c r="G22" s="36">
        <v>100</v>
      </c>
      <c r="H22" s="36">
        <v>100</v>
      </c>
      <c r="I22" s="36">
        <v>100</v>
      </c>
      <c r="J22" s="36">
        <f t="shared" si="1"/>
        <v>706.98900000000003</v>
      </c>
      <c r="K22" s="38">
        <v>5</v>
      </c>
      <c r="L22" s="40" t="s">
        <v>42</v>
      </c>
      <c r="M22" s="40" t="s">
        <v>34</v>
      </c>
    </row>
    <row r="23" spans="1:14" s="5" customFormat="1">
      <c r="A23" s="36">
        <v>18</v>
      </c>
      <c r="B23" s="36" t="s">
        <v>48</v>
      </c>
      <c r="C23" s="36">
        <v>5665</v>
      </c>
      <c r="D23" s="36">
        <v>25</v>
      </c>
      <c r="E23" s="36">
        <f t="shared" si="0"/>
        <v>126</v>
      </c>
      <c r="F23" s="37">
        <v>6.03</v>
      </c>
      <c r="G23" s="36">
        <v>100</v>
      </c>
      <c r="H23" s="36"/>
      <c r="I23" s="36">
        <v>100</v>
      </c>
      <c r="J23" s="36">
        <f t="shared" si="1"/>
        <v>703.80200000000013</v>
      </c>
      <c r="K23" s="38">
        <v>6</v>
      </c>
      <c r="L23" s="40" t="s">
        <v>26</v>
      </c>
      <c r="M23" s="40" t="s">
        <v>34</v>
      </c>
      <c r="N23" s="15"/>
    </row>
    <row r="24" spans="1:14" s="5" customFormat="1">
      <c r="A24" s="36">
        <v>19</v>
      </c>
      <c r="B24" s="36" t="s">
        <v>21</v>
      </c>
      <c r="C24" s="36">
        <v>5397</v>
      </c>
      <c r="D24" s="36">
        <v>16</v>
      </c>
      <c r="E24" s="36">
        <f t="shared" si="0"/>
        <v>135</v>
      </c>
      <c r="F24" s="37">
        <v>5.62</v>
      </c>
      <c r="G24" s="36">
        <v>100</v>
      </c>
      <c r="H24" s="36">
        <v>100</v>
      </c>
      <c r="I24" s="36"/>
      <c r="J24" s="36">
        <f t="shared" si="1"/>
        <v>702.83</v>
      </c>
      <c r="K24" s="38">
        <v>7</v>
      </c>
      <c r="L24" s="39" t="s">
        <v>20</v>
      </c>
      <c r="M24" s="40" t="s">
        <v>18</v>
      </c>
    </row>
    <row r="25" spans="1:14" s="5" customFormat="1">
      <c r="A25" s="36">
        <v>20</v>
      </c>
      <c r="B25" s="36" t="s">
        <v>53</v>
      </c>
      <c r="C25" s="36">
        <v>5786</v>
      </c>
      <c r="D25" s="36">
        <v>36</v>
      </c>
      <c r="E25" s="36">
        <f t="shared" si="0"/>
        <v>115</v>
      </c>
      <c r="F25" s="37">
        <v>6.47</v>
      </c>
      <c r="G25" s="36">
        <v>100</v>
      </c>
      <c r="H25" s="36">
        <v>50</v>
      </c>
      <c r="I25" s="36"/>
      <c r="J25" s="36">
        <f t="shared" si="1"/>
        <v>684.64499999999998</v>
      </c>
      <c r="K25" s="36">
        <v>5</v>
      </c>
      <c r="L25" s="39" t="s">
        <v>54</v>
      </c>
      <c r="M25" s="40" t="s">
        <v>27</v>
      </c>
      <c r="N25" s="15"/>
    </row>
    <row r="26" spans="1:14" s="5" customFormat="1">
      <c r="A26" s="36">
        <v>21</v>
      </c>
      <c r="B26" s="47" t="s">
        <v>82</v>
      </c>
      <c r="C26" s="47">
        <v>5868</v>
      </c>
      <c r="D26" s="47">
        <v>32</v>
      </c>
      <c r="E26" s="36">
        <f t="shared" si="0"/>
        <v>119</v>
      </c>
      <c r="F26" s="48">
        <v>6.08</v>
      </c>
      <c r="G26" s="47">
        <v>100</v>
      </c>
      <c r="H26" s="47">
        <v>100</v>
      </c>
      <c r="I26" s="47">
        <v>100</v>
      </c>
      <c r="J26" s="36">
        <f t="shared" si="1"/>
        <v>681.16800000000001</v>
      </c>
      <c r="K26" s="49">
        <v>5</v>
      </c>
      <c r="L26" s="40" t="s">
        <v>42</v>
      </c>
      <c r="M26" s="50" t="s">
        <v>34</v>
      </c>
      <c r="N26" s="16"/>
    </row>
    <row r="27" spans="1:14" s="5" customFormat="1">
      <c r="A27" s="36">
        <v>22</v>
      </c>
      <c r="B27" s="47" t="s">
        <v>72</v>
      </c>
      <c r="C27" s="47">
        <v>5731</v>
      </c>
      <c r="D27" s="47">
        <v>49</v>
      </c>
      <c r="E27" s="36">
        <f t="shared" si="0"/>
        <v>102</v>
      </c>
      <c r="F27" s="48">
        <v>7.18</v>
      </c>
      <c r="G27" s="47">
        <v>100</v>
      </c>
      <c r="H27" s="47">
        <v>50</v>
      </c>
      <c r="I27" s="47"/>
      <c r="J27" s="36">
        <f t="shared" si="1"/>
        <v>674.12400000000002</v>
      </c>
      <c r="K27" s="49">
        <v>5</v>
      </c>
      <c r="L27" s="50" t="s">
        <v>19</v>
      </c>
      <c r="M27" s="51" t="s">
        <v>27</v>
      </c>
      <c r="N27" s="16"/>
    </row>
    <row r="28" spans="1:14" s="5" customFormat="1">
      <c r="A28" s="36">
        <v>23</v>
      </c>
      <c r="B28" s="47" t="s">
        <v>50</v>
      </c>
      <c r="C28" s="47">
        <v>5580</v>
      </c>
      <c r="D28" s="47">
        <v>37</v>
      </c>
      <c r="E28" s="36">
        <f t="shared" si="0"/>
        <v>114</v>
      </c>
      <c r="F28" s="48">
        <v>6.23</v>
      </c>
      <c r="G28" s="47">
        <v>100</v>
      </c>
      <c r="H28" s="47">
        <v>50</v>
      </c>
      <c r="I28" s="47">
        <v>100</v>
      </c>
      <c r="J28" s="36">
        <f t="shared" si="1"/>
        <v>664.19800000000009</v>
      </c>
      <c r="K28" s="49">
        <v>6</v>
      </c>
      <c r="L28" s="52" t="s">
        <v>26</v>
      </c>
      <c r="M28" s="50" t="s">
        <v>34</v>
      </c>
      <c r="N28" s="16"/>
    </row>
    <row r="29" spans="1:14" s="5" customFormat="1">
      <c r="A29" s="36">
        <v>24</v>
      </c>
      <c r="B29" s="47" t="s">
        <v>47</v>
      </c>
      <c r="C29" s="47">
        <v>5657</v>
      </c>
      <c r="D29" s="47">
        <v>37</v>
      </c>
      <c r="E29" s="36">
        <f t="shared" si="0"/>
        <v>114</v>
      </c>
      <c r="F29" s="48">
        <v>6.29</v>
      </c>
      <c r="G29" s="47"/>
      <c r="H29" s="47"/>
      <c r="I29" s="47">
        <v>100</v>
      </c>
      <c r="J29" s="36">
        <f t="shared" si="1"/>
        <v>655.35400000000004</v>
      </c>
      <c r="K29" s="49">
        <v>6</v>
      </c>
      <c r="L29" s="52" t="s">
        <v>46</v>
      </c>
      <c r="M29" s="51" t="s">
        <v>34</v>
      </c>
      <c r="N29" s="18"/>
    </row>
    <row r="30" spans="1:14" s="5" customFormat="1">
      <c r="A30" s="36">
        <v>25</v>
      </c>
      <c r="B30" s="47" t="s">
        <v>43</v>
      </c>
      <c r="C30" s="47">
        <v>5236</v>
      </c>
      <c r="D30" s="47">
        <v>24</v>
      </c>
      <c r="E30" s="36">
        <f t="shared" si="0"/>
        <v>127</v>
      </c>
      <c r="F30" s="48">
        <v>5.62</v>
      </c>
      <c r="G30" s="47"/>
      <c r="H30" s="47"/>
      <c r="I30" s="47">
        <v>100</v>
      </c>
      <c r="J30" s="36">
        <f t="shared" si="1"/>
        <v>652.36599999999999</v>
      </c>
      <c r="K30" s="49">
        <v>8</v>
      </c>
      <c r="L30" s="52" t="s">
        <v>44</v>
      </c>
      <c r="M30" s="51" t="s">
        <v>34</v>
      </c>
      <c r="N30" s="16"/>
    </row>
    <row r="31" spans="1:14" s="5" customFormat="1">
      <c r="A31" s="36">
        <v>26</v>
      </c>
      <c r="B31" s="47" t="s">
        <v>36</v>
      </c>
      <c r="C31" s="47">
        <v>5452</v>
      </c>
      <c r="D31" s="47">
        <v>46</v>
      </c>
      <c r="E31" s="36">
        <f t="shared" si="0"/>
        <v>105</v>
      </c>
      <c r="F31" s="48">
        <v>6.41</v>
      </c>
      <c r="G31" s="47">
        <v>100</v>
      </c>
      <c r="H31" s="47">
        <v>50</v>
      </c>
      <c r="I31" s="47">
        <v>100</v>
      </c>
      <c r="J31" s="36">
        <f t="shared" si="1"/>
        <v>630.74500000000012</v>
      </c>
      <c r="K31" s="47">
        <v>6</v>
      </c>
      <c r="L31" s="52" t="s">
        <v>37</v>
      </c>
      <c r="M31" s="50" t="s">
        <v>38</v>
      </c>
      <c r="N31" s="18"/>
    </row>
    <row r="32" spans="1:14" s="5" customFormat="1">
      <c r="A32" s="36">
        <v>27</v>
      </c>
      <c r="B32" s="47" t="s">
        <v>94</v>
      </c>
      <c r="C32" s="47">
        <v>5724</v>
      </c>
      <c r="D32" s="47">
        <v>56</v>
      </c>
      <c r="E32" s="36">
        <f t="shared" si="0"/>
        <v>95</v>
      </c>
      <c r="F32" s="48">
        <v>7.01</v>
      </c>
      <c r="G32" s="47">
        <v>100</v>
      </c>
      <c r="H32" s="47">
        <v>100</v>
      </c>
      <c r="I32" s="47">
        <v>100</v>
      </c>
      <c r="J32" s="36">
        <f t="shared" si="1"/>
        <v>629.3549999999999</v>
      </c>
      <c r="K32" s="49">
        <v>5</v>
      </c>
      <c r="L32" s="50" t="s">
        <v>88</v>
      </c>
      <c r="M32" s="50" t="s">
        <v>38</v>
      </c>
      <c r="N32" s="16"/>
    </row>
    <row r="33" spans="1:14" s="5" customFormat="1" ht="25.5">
      <c r="A33" s="36">
        <v>28</v>
      </c>
      <c r="B33" s="47" t="s">
        <v>90</v>
      </c>
      <c r="C33" s="47">
        <v>5728</v>
      </c>
      <c r="D33" s="47">
        <v>51</v>
      </c>
      <c r="E33" s="36">
        <f t="shared" si="0"/>
        <v>100</v>
      </c>
      <c r="F33" s="48">
        <v>6.71</v>
      </c>
      <c r="G33" s="47">
        <v>0</v>
      </c>
      <c r="H33" s="47">
        <v>100</v>
      </c>
      <c r="I33" s="47">
        <v>100</v>
      </c>
      <c r="J33" s="36">
        <f t="shared" si="1"/>
        <v>623.9</v>
      </c>
      <c r="K33" s="49">
        <v>5</v>
      </c>
      <c r="L33" s="52" t="s">
        <v>91</v>
      </c>
      <c r="M33" s="50" t="s">
        <v>27</v>
      </c>
      <c r="N33" s="16"/>
    </row>
    <row r="34" spans="1:14" s="5" customFormat="1">
      <c r="A34" s="36">
        <v>29</v>
      </c>
      <c r="B34" s="47" t="s">
        <v>77</v>
      </c>
      <c r="C34" s="47">
        <v>5286</v>
      </c>
      <c r="D34" s="47">
        <v>41</v>
      </c>
      <c r="E34" s="36">
        <f t="shared" si="0"/>
        <v>110</v>
      </c>
      <c r="F34" s="48">
        <v>6</v>
      </c>
      <c r="G34" s="47">
        <v>100</v>
      </c>
      <c r="H34" s="47">
        <v>50</v>
      </c>
      <c r="I34" s="47">
        <v>100</v>
      </c>
      <c r="J34" s="36">
        <f t="shared" si="1"/>
        <v>619</v>
      </c>
      <c r="K34" s="49">
        <v>7</v>
      </c>
      <c r="L34" s="50" t="s">
        <v>78</v>
      </c>
      <c r="M34" s="50" t="s">
        <v>34</v>
      </c>
      <c r="N34" s="16"/>
    </row>
    <row r="35" spans="1:14" s="5" customFormat="1">
      <c r="A35" s="36">
        <v>30</v>
      </c>
      <c r="B35" s="47" t="s">
        <v>84</v>
      </c>
      <c r="C35" s="47">
        <v>5355</v>
      </c>
      <c r="D35" s="47">
        <v>56</v>
      </c>
      <c r="E35" s="36">
        <f t="shared" si="0"/>
        <v>95</v>
      </c>
      <c r="F35" s="48">
        <v>6.94</v>
      </c>
      <c r="G35" s="47">
        <v>100</v>
      </c>
      <c r="H35" s="47">
        <v>50</v>
      </c>
      <c r="I35" s="47">
        <v>100</v>
      </c>
      <c r="J35" s="36">
        <f t="shared" si="1"/>
        <v>618.37000000000012</v>
      </c>
      <c r="K35" s="47">
        <v>7</v>
      </c>
      <c r="L35" s="50" t="s">
        <v>85</v>
      </c>
      <c r="M35" s="51" t="s">
        <v>34</v>
      </c>
      <c r="N35" s="16"/>
    </row>
    <row r="36" spans="1:14" s="5" customFormat="1">
      <c r="A36" s="36">
        <v>31</v>
      </c>
      <c r="B36" s="47" t="s">
        <v>45</v>
      </c>
      <c r="C36" s="47">
        <v>5644</v>
      </c>
      <c r="D36" s="47">
        <v>47</v>
      </c>
      <c r="E36" s="36">
        <f t="shared" si="0"/>
        <v>104</v>
      </c>
      <c r="F36" s="48">
        <v>6.26</v>
      </c>
      <c r="G36" s="47">
        <v>100</v>
      </c>
      <c r="H36" s="47"/>
      <c r="I36" s="47">
        <v>100</v>
      </c>
      <c r="J36" s="36">
        <f t="shared" si="1"/>
        <v>605.93600000000004</v>
      </c>
      <c r="K36" s="47">
        <v>11</v>
      </c>
      <c r="L36" s="50" t="s">
        <v>46</v>
      </c>
      <c r="M36" s="51" t="s">
        <v>34</v>
      </c>
      <c r="N36" s="18"/>
    </row>
    <row r="37" spans="1:14" s="5" customFormat="1">
      <c r="A37" s="36">
        <v>32</v>
      </c>
      <c r="B37" s="47" t="s">
        <v>89</v>
      </c>
      <c r="C37" s="47">
        <v>4679</v>
      </c>
      <c r="D37" s="47">
        <v>40</v>
      </c>
      <c r="E37" s="36">
        <f t="shared" si="0"/>
        <v>111</v>
      </c>
      <c r="F37" s="48">
        <v>5.8</v>
      </c>
      <c r="G37" s="47">
        <v>100</v>
      </c>
      <c r="H37" s="47">
        <v>50</v>
      </c>
      <c r="I37" s="47">
        <v>100</v>
      </c>
      <c r="J37" s="36">
        <f t="shared" si="1"/>
        <v>604.41999999999996</v>
      </c>
      <c r="K37" s="49">
        <v>10</v>
      </c>
      <c r="L37" s="52" t="s">
        <v>67</v>
      </c>
      <c r="M37" s="50" t="s">
        <v>29</v>
      </c>
      <c r="N37" s="16"/>
    </row>
    <row r="38" spans="1:14" s="5" customFormat="1">
      <c r="A38" s="36">
        <v>33</v>
      </c>
      <c r="B38" s="47" t="s">
        <v>74</v>
      </c>
      <c r="C38" s="47">
        <v>5576</v>
      </c>
      <c r="D38" s="47">
        <v>48</v>
      </c>
      <c r="E38" s="36">
        <f t="shared" ref="E38:E69" si="2">151-D38</f>
        <v>103</v>
      </c>
      <c r="F38" s="48">
        <v>6.25</v>
      </c>
      <c r="G38" s="47">
        <v>100</v>
      </c>
      <c r="H38" s="47">
        <v>50</v>
      </c>
      <c r="I38" s="47">
        <v>100</v>
      </c>
      <c r="J38" s="36">
        <f t="shared" ref="J38:J69" si="3">0.9*(E38*F38)+0.1*(G38+H38+I38)</f>
        <v>604.375</v>
      </c>
      <c r="K38" s="49">
        <v>6</v>
      </c>
      <c r="L38" s="52" t="s">
        <v>63</v>
      </c>
      <c r="M38" s="50" t="s">
        <v>34</v>
      </c>
      <c r="N38" s="16"/>
    </row>
    <row r="39" spans="1:14" s="5" customFormat="1">
      <c r="A39" s="36">
        <v>34</v>
      </c>
      <c r="B39" s="47" t="s">
        <v>76</v>
      </c>
      <c r="C39" s="47">
        <v>5649</v>
      </c>
      <c r="D39" s="47">
        <v>49</v>
      </c>
      <c r="E39" s="36">
        <f t="shared" si="2"/>
        <v>102</v>
      </c>
      <c r="F39" s="48">
        <v>6.4</v>
      </c>
      <c r="G39" s="47">
        <v>100</v>
      </c>
      <c r="H39" s="47">
        <v>50</v>
      </c>
      <c r="I39" s="47">
        <v>0</v>
      </c>
      <c r="J39" s="36">
        <f t="shared" si="3"/>
        <v>602.5200000000001</v>
      </c>
      <c r="K39" s="47">
        <v>6</v>
      </c>
      <c r="L39" s="50" t="s">
        <v>61</v>
      </c>
      <c r="M39" s="53" t="s">
        <v>29</v>
      </c>
      <c r="N39" s="16"/>
    </row>
    <row r="40" spans="1:14" s="5" customFormat="1">
      <c r="A40" s="36">
        <v>35</v>
      </c>
      <c r="B40" s="47" t="s">
        <v>52</v>
      </c>
      <c r="C40" s="47">
        <v>1018952</v>
      </c>
      <c r="D40" s="47">
        <v>53</v>
      </c>
      <c r="E40" s="36">
        <f t="shared" si="2"/>
        <v>98</v>
      </c>
      <c r="F40" s="48">
        <v>6.43</v>
      </c>
      <c r="G40" s="47">
        <v>100</v>
      </c>
      <c r="H40" s="47">
        <v>100</v>
      </c>
      <c r="I40" s="47">
        <v>100</v>
      </c>
      <c r="J40" s="36">
        <f t="shared" si="3"/>
        <v>597.12599999999998</v>
      </c>
      <c r="K40" s="49">
        <v>4</v>
      </c>
      <c r="L40" s="50" t="s">
        <v>26</v>
      </c>
      <c r="M40" s="51" t="s">
        <v>27</v>
      </c>
    </row>
    <row r="41" spans="1:14" s="5" customFormat="1" ht="25.5">
      <c r="A41" s="54">
        <v>36</v>
      </c>
      <c r="B41" s="55" t="s">
        <v>40</v>
      </c>
      <c r="C41" s="55">
        <v>1020273</v>
      </c>
      <c r="D41" s="55">
        <v>55</v>
      </c>
      <c r="E41" s="54">
        <f t="shared" si="2"/>
        <v>96</v>
      </c>
      <c r="F41" s="55">
        <v>6.39</v>
      </c>
      <c r="G41" s="55">
        <v>100</v>
      </c>
      <c r="H41" s="55">
        <v>50</v>
      </c>
      <c r="I41" s="55">
        <v>100</v>
      </c>
      <c r="J41" s="54">
        <f t="shared" si="3"/>
        <v>577.096</v>
      </c>
      <c r="K41" s="56">
        <v>4</v>
      </c>
      <c r="L41" s="57" t="s">
        <v>41</v>
      </c>
      <c r="M41" s="58" t="s">
        <v>27</v>
      </c>
      <c r="N41" s="16"/>
    </row>
    <row r="42" spans="1:14" s="5" customFormat="1">
      <c r="A42" s="54">
        <v>37</v>
      </c>
      <c r="B42" s="55" t="s">
        <v>30</v>
      </c>
      <c r="C42" s="55">
        <v>5478</v>
      </c>
      <c r="D42" s="55">
        <v>56</v>
      </c>
      <c r="E42" s="54">
        <f t="shared" si="2"/>
        <v>95</v>
      </c>
      <c r="F42" s="59">
        <v>6.5</v>
      </c>
      <c r="G42" s="55">
        <v>100</v>
      </c>
      <c r="H42" s="55">
        <v>100</v>
      </c>
      <c r="I42" s="55"/>
      <c r="J42" s="54">
        <f t="shared" si="3"/>
        <v>575.75</v>
      </c>
      <c r="K42" s="55">
        <v>6</v>
      </c>
      <c r="L42" s="57" t="s">
        <v>31</v>
      </c>
      <c r="M42" s="58" t="s">
        <v>27</v>
      </c>
      <c r="N42" s="16"/>
    </row>
    <row r="43" spans="1:14" s="5" customFormat="1">
      <c r="A43" s="54">
        <v>38</v>
      </c>
      <c r="B43" s="55" t="s">
        <v>51</v>
      </c>
      <c r="C43" s="55">
        <v>1020201</v>
      </c>
      <c r="D43" s="55">
        <v>58</v>
      </c>
      <c r="E43" s="54">
        <f t="shared" si="2"/>
        <v>93</v>
      </c>
      <c r="F43" s="59">
        <v>6.56</v>
      </c>
      <c r="G43" s="55">
        <v>100</v>
      </c>
      <c r="H43" s="55">
        <v>50</v>
      </c>
      <c r="I43" s="55">
        <v>100</v>
      </c>
      <c r="J43" s="54">
        <f t="shared" si="3"/>
        <v>574.072</v>
      </c>
      <c r="K43" s="55">
        <v>4</v>
      </c>
      <c r="L43" s="57" t="s">
        <v>26</v>
      </c>
      <c r="M43" s="58" t="s">
        <v>27</v>
      </c>
      <c r="N43" s="16"/>
    </row>
    <row r="44" spans="1:14" s="5" customFormat="1">
      <c r="A44" s="54">
        <v>39</v>
      </c>
      <c r="B44" s="55" t="s">
        <v>62</v>
      </c>
      <c r="C44" s="55">
        <v>5485</v>
      </c>
      <c r="D44" s="60">
        <v>46</v>
      </c>
      <c r="E44" s="54">
        <f t="shared" si="2"/>
        <v>105</v>
      </c>
      <c r="F44" s="59">
        <v>5.9</v>
      </c>
      <c r="G44" s="55">
        <v>100</v>
      </c>
      <c r="H44" s="55"/>
      <c r="I44" s="55"/>
      <c r="J44" s="54">
        <f t="shared" si="3"/>
        <v>567.55000000000007</v>
      </c>
      <c r="K44" s="56">
        <v>6</v>
      </c>
      <c r="L44" s="57" t="s">
        <v>63</v>
      </c>
      <c r="M44" s="61" t="s">
        <v>65</v>
      </c>
    </row>
    <row r="45" spans="1:14" s="5" customFormat="1">
      <c r="A45" s="54">
        <v>40</v>
      </c>
      <c r="B45" s="55" t="s">
        <v>60</v>
      </c>
      <c r="C45" s="55">
        <v>5563</v>
      </c>
      <c r="D45" s="55">
        <v>60</v>
      </c>
      <c r="E45" s="54">
        <f t="shared" si="2"/>
        <v>91</v>
      </c>
      <c r="F45" s="59">
        <v>6.42</v>
      </c>
      <c r="G45" s="55">
        <v>100</v>
      </c>
      <c r="H45" s="55">
        <v>50</v>
      </c>
      <c r="I45" s="55">
        <v>100</v>
      </c>
      <c r="J45" s="54">
        <f t="shared" si="3"/>
        <v>550.798</v>
      </c>
      <c r="K45" s="55">
        <v>6</v>
      </c>
      <c r="L45" s="57" t="s">
        <v>61</v>
      </c>
      <c r="M45" s="58" t="s">
        <v>34</v>
      </c>
      <c r="N45" s="18"/>
    </row>
    <row r="46" spans="1:14" s="5" customFormat="1">
      <c r="A46" s="54">
        <v>41</v>
      </c>
      <c r="B46" s="55" t="s">
        <v>79</v>
      </c>
      <c r="C46" s="55">
        <v>5738</v>
      </c>
      <c r="D46" s="55">
        <v>76</v>
      </c>
      <c r="E46" s="54">
        <f t="shared" si="2"/>
        <v>75</v>
      </c>
      <c r="F46" s="59">
        <v>7.2</v>
      </c>
      <c r="G46" s="55">
        <v>100</v>
      </c>
      <c r="H46" s="55">
        <v>50</v>
      </c>
      <c r="I46" s="55">
        <v>100</v>
      </c>
      <c r="J46" s="54">
        <f t="shared" si="3"/>
        <v>511</v>
      </c>
      <c r="K46" s="56">
        <v>5</v>
      </c>
      <c r="L46" s="62" t="s">
        <v>19</v>
      </c>
      <c r="M46" s="61" t="s">
        <v>27</v>
      </c>
      <c r="N46" s="16"/>
    </row>
    <row r="47" spans="1:14" s="5" customFormat="1">
      <c r="A47" s="54">
        <v>42</v>
      </c>
      <c r="B47" s="55" t="s">
        <v>75</v>
      </c>
      <c r="C47" s="55">
        <v>5315</v>
      </c>
      <c r="D47" s="55">
        <v>52</v>
      </c>
      <c r="E47" s="54">
        <f t="shared" si="2"/>
        <v>99</v>
      </c>
      <c r="F47" s="59">
        <v>5.4</v>
      </c>
      <c r="G47" s="55">
        <v>100</v>
      </c>
      <c r="H47" s="55">
        <v>50</v>
      </c>
      <c r="I47" s="55">
        <v>100</v>
      </c>
      <c r="J47" s="54">
        <f t="shared" si="3"/>
        <v>506.14000000000004</v>
      </c>
      <c r="K47" s="56">
        <v>7</v>
      </c>
      <c r="L47" s="61" t="s">
        <v>26</v>
      </c>
      <c r="M47" s="61" t="s">
        <v>29</v>
      </c>
      <c r="N47" s="16"/>
    </row>
    <row r="48" spans="1:14" s="5" customFormat="1">
      <c r="A48" s="54">
        <v>43</v>
      </c>
      <c r="B48" s="55" t="s">
        <v>70</v>
      </c>
      <c r="C48" s="55">
        <v>5713</v>
      </c>
      <c r="D48" s="55">
        <v>71</v>
      </c>
      <c r="E48" s="54">
        <f t="shared" si="2"/>
        <v>80</v>
      </c>
      <c r="F48" s="59">
        <v>6.68</v>
      </c>
      <c r="G48" s="55">
        <v>100</v>
      </c>
      <c r="H48" s="55"/>
      <c r="I48" s="55"/>
      <c r="J48" s="54">
        <f t="shared" si="3"/>
        <v>490.96</v>
      </c>
      <c r="K48" s="56">
        <v>5</v>
      </c>
      <c r="L48" s="57" t="s">
        <v>54</v>
      </c>
      <c r="M48" s="61" t="s">
        <v>27</v>
      </c>
      <c r="N48" s="16"/>
    </row>
    <row r="49" spans="1:15" s="5" customFormat="1">
      <c r="A49" s="54">
        <v>44</v>
      </c>
      <c r="B49" s="55" t="s">
        <v>57</v>
      </c>
      <c r="C49" s="55">
        <v>5785</v>
      </c>
      <c r="D49" s="55">
        <v>78</v>
      </c>
      <c r="E49" s="54">
        <f t="shared" si="2"/>
        <v>73</v>
      </c>
      <c r="F49" s="59">
        <v>6.99</v>
      </c>
      <c r="G49" s="55">
        <v>100</v>
      </c>
      <c r="H49" s="55">
        <v>50</v>
      </c>
      <c r="I49" s="55">
        <v>100</v>
      </c>
      <c r="J49" s="54">
        <f t="shared" si="3"/>
        <v>484.24300000000005</v>
      </c>
      <c r="K49" s="63">
        <v>5</v>
      </c>
      <c r="L49" s="64" t="s">
        <v>54</v>
      </c>
      <c r="M49" s="64" t="s">
        <v>58</v>
      </c>
    </row>
    <row r="50" spans="1:15" s="5" customFormat="1">
      <c r="A50" s="54">
        <v>45</v>
      </c>
      <c r="B50" s="55" t="s">
        <v>73</v>
      </c>
      <c r="C50" s="55">
        <v>1019119</v>
      </c>
      <c r="D50" s="55">
        <v>70</v>
      </c>
      <c r="E50" s="54">
        <f t="shared" si="2"/>
        <v>81</v>
      </c>
      <c r="F50" s="59">
        <v>6.16</v>
      </c>
      <c r="G50" s="55">
        <v>100</v>
      </c>
      <c r="H50" s="55">
        <v>50</v>
      </c>
      <c r="I50" s="55">
        <v>100</v>
      </c>
      <c r="J50" s="54">
        <f t="shared" si="3"/>
        <v>474.06400000000002</v>
      </c>
      <c r="K50" s="63">
        <v>5</v>
      </c>
      <c r="L50" s="62" t="s">
        <v>19</v>
      </c>
      <c r="M50" s="64" t="s">
        <v>27</v>
      </c>
    </row>
    <row r="51" spans="1:15" s="5" customFormat="1">
      <c r="A51" s="54">
        <v>46</v>
      </c>
      <c r="B51" s="55" t="s">
        <v>25</v>
      </c>
      <c r="C51" s="55">
        <v>5593</v>
      </c>
      <c r="D51" s="55">
        <v>70</v>
      </c>
      <c r="E51" s="54">
        <f t="shared" si="2"/>
        <v>81</v>
      </c>
      <c r="F51" s="59">
        <v>5.9</v>
      </c>
      <c r="G51" s="55">
        <v>100</v>
      </c>
      <c r="H51" s="55">
        <v>100</v>
      </c>
      <c r="I51" s="55">
        <v>100</v>
      </c>
      <c r="J51" s="54">
        <f t="shared" si="3"/>
        <v>460.11</v>
      </c>
      <c r="K51" s="54">
        <v>6</v>
      </c>
      <c r="L51" s="62" t="s">
        <v>26</v>
      </c>
      <c r="M51" s="64" t="s">
        <v>27</v>
      </c>
    </row>
    <row r="52" spans="1:15" s="5" customFormat="1">
      <c r="A52" s="54">
        <v>47</v>
      </c>
      <c r="B52" s="55" t="s">
        <v>59</v>
      </c>
      <c r="C52" s="55">
        <v>5243</v>
      </c>
      <c r="D52" s="55">
        <v>63</v>
      </c>
      <c r="E52" s="54">
        <f t="shared" si="2"/>
        <v>88</v>
      </c>
      <c r="F52" s="59">
        <v>5.7</v>
      </c>
      <c r="G52" s="55"/>
      <c r="H52" s="55">
        <v>50</v>
      </c>
      <c r="I52" s="55"/>
      <c r="J52" s="54">
        <f t="shared" si="3"/>
        <v>456.44000000000005</v>
      </c>
      <c r="K52" s="63">
        <v>8</v>
      </c>
      <c r="L52" s="62" t="s">
        <v>26</v>
      </c>
      <c r="M52" s="65" t="s">
        <v>29</v>
      </c>
    </row>
    <row r="53" spans="1:15" s="5" customFormat="1">
      <c r="A53" s="54">
        <v>48</v>
      </c>
      <c r="B53" s="55" t="s">
        <v>68</v>
      </c>
      <c r="C53" s="55">
        <v>5816</v>
      </c>
      <c r="D53" s="55">
        <v>90</v>
      </c>
      <c r="E53" s="54">
        <f t="shared" si="2"/>
        <v>61</v>
      </c>
      <c r="F53" s="59">
        <v>5.77</v>
      </c>
      <c r="G53" s="55"/>
      <c r="H53" s="55"/>
      <c r="I53" s="55">
        <v>100</v>
      </c>
      <c r="J53" s="54">
        <f t="shared" si="3"/>
        <v>326.77299999999997</v>
      </c>
      <c r="K53" s="63">
        <v>5</v>
      </c>
      <c r="L53" s="62" t="s">
        <v>63</v>
      </c>
      <c r="M53" s="64" t="s">
        <v>34</v>
      </c>
    </row>
    <row r="54" spans="1:15" s="54" customFormat="1">
      <c r="A54" s="54">
        <v>49</v>
      </c>
      <c r="B54" s="55" t="s">
        <v>22</v>
      </c>
      <c r="C54" s="55">
        <v>5552</v>
      </c>
      <c r="D54" s="55">
        <v>35</v>
      </c>
      <c r="E54" s="54">
        <f t="shared" si="2"/>
        <v>116</v>
      </c>
      <c r="F54" s="59"/>
      <c r="G54" s="55"/>
      <c r="H54" s="55"/>
      <c r="I54" s="55"/>
      <c r="J54" s="54">
        <f t="shared" si="3"/>
        <v>0</v>
      </c>
      <c r="K54" s="63"/>
      <c r="L54" s="62"/>
      <c r="M54" s="64"/>
      <c r="N54" s="54" t="s">
        <v>24</v>
      </c>
    </row>
    <row r="55" spans="1:15" s="5" customFormat="1">
      <c r="A55" s="29"/>
      <c r="B55" s="16"/>
      <c r="C55" s="16"/>
      <c r="D55" s="16"/>
      <c r="F55" s="22"/>
      <c r="G55" s="16"/>
      <c r="H55" s="16"/>
      <c r="I55" s="16"/>
      <c r="L55" s="8"/>
      <c r="M55" s="14"/>
    </row>
    <row r="56" spans="1:15" s="5" customFormat="1">
      <c r="F56" s="19"/>
      <c r="K56" s="7"/>
      <c r="L56" s="10"/>
      <c r="M56" s="8"/>
    </row>
    <row r="57" spans="1:15" s="6" customFormat="1">
      <c r="A57" s="5"/>
      <c r="B57" s="5"/>
      <c r="C57" s="5"/>
      <c r="D57" s="5"/>
      <c r="E57" s="5"/>
      <c r="F57" s="19"/>
      <c r="G57" s="5"/>
      <c r="H57" s="5"/>
      <c r="I57" s="5"/>
      <c r="J57" s="5"/>
      <c r="K57" s="7"/>
      <c r="L57" s="10"/>
      <c r="M57" s="14"/>
      <c r="N57" s="5"/>
      <c r="O57" s="5"/>
    </row>
    <row r="58" spans="1:15" s="6" customFormat="1">
      <c r="A58" s="5"/>
      <c r="B58" s="5"/>
      <c r="C58" s="5"/>
      <c r="D58" s="5"/>
      <c r="E58" s="5"/>
      <c r="F58" s="5"/>
      <c r="G58" s="5"/>
      <c r="H58" s="5"/>
      <c r="I58" s="5"/>
      <c r="J58" s="12"/>
      <c r="K58" s="5"/>
      <c r="L58" s="8"/>
      <c r="M58" s="14"/>
      <c r="N58" s="5"/>
    </row>
    <row r="59" spans="1:15" s="6" customFormat="1">
      <c r="A59" s="5"/>
      <c r="B59" s="5"/>
      <c r="C59" s="5"/>
      <c r="D59" s="5"/>
      <c r="E59" s="5"/>
      <c r="F59" s="5"/>
      <c r="G59" s="5"/>
      <c r="H59" s="5"/>
      <c r="I59" s="5"/>
      <c r="J59" s="5"/>
      <c r="K59" s="7"/>
      <c r="L59" s="10"/>
      <c r="M59" s="8"/>
      <c r="N59" s="5"/>
    </row>
    <row r="60" spans="1:15" s="6" customFormat="1">
      <c r="A60" s="5"/>
      <c r="B60" s="5"/>
      <c r="C60" s="5"/>
      <c r="D60" s="5"/>
      <c r="E60" s="5"/>
      <c r="F60" s="5"/>
      <c r="G60" s="5"/>
      <c r="H60" s="5"/>
      <c r="I60" s="5"/>
      <c r="J60" s="12"/>
      <c r="K60" s="5"/>
      <c r="L60" s="10"/>
      <c r="M60" s="8"/>
      <c r="N60" s="5"/>
    </row>
    <row r="61" spans="1:15" s="4" customFormat="1">
      <c r="A61" s="5"/>
      <c r="B61" s="5"/>
      <c r="C61" s="5"/>
      <c r="D61" s="5"/>
      <c r="E61" s="5"/>
      <c r="F61" s="5"/>
      <c r="G61" s="5"/>
      <c r="H61" s="5"/>
      <c r="I61" s="5"/>
      <c r="J61" s="12"/>
      <c r="K61" s="5"/>
      <c r="L61" s="10"/>
      <c r="M61" s="8"/>
      <c r="N61" s="5"/>
    </row>
    <row r="62" spans="1:15">
      <c r="A62" s="5"/>
      <c r="B62" s="5"/>
      <c r="C62" s="5"/>
      <c r="D62" s="5"/>
      <c r="E62" s="5"/>
      <c r="F62" s="5"/>
      <c r="G62" s="5"/>
      <c r="H62" s="5"/>
      <c r="I62" s="5"/>
      <c r="J62" s="12"/>
      <c r="K62" s="7"/>
      <c r="L62" s="10"/>
      <c r="M62" s="8"/>
      <c r="N62" s="5"/>
    </row>
    <row r="63" spans="1:15">
      <c r="A63" s="5"/>
      <c r="B63" s="5"/>
      <c r="C63" s="5"/>
      <c r="D63" s="5"/>
      <c r="E63" s="5"/>
      <c r="F63" s="5"/>
      <c r="G63" s="5"/>
      <c r="H63" s="5"/>
      <c r="I63" s="5"/>
      <c r="J63" s="12"/>
      <c r="K63" s="7"/>
      <c r="L63" s="10"/>
      <c r="M63" s="8"/>
      <c r="N63" s="5"/>
    </row>
    <row r="64" spans="1:15">
      <c r="A64" s="5"/>
      <c r="B64" s="5"/>
      <c r="C64" s="5"/>
      <c r="D64" s="5"/>
      <c r="E64" s="5"/>
      <c r="F64" s="5"/>
      <c r="G64" s="5"/>
      <c r="H64" s="5"/>
      <c r="I64" s="5"/>
      <c r="J64" s="5"/>
      <c r="K64" s="7"/>
      <c r="L64" s="8"/>
      <c r="M64" s="8"/>
      <c r="N64" s="5"/>
    </row>
    <row r="65" spans="1:14">
      <c r="A65" s="5"/>
      <c r="B65" s="5"/>
      <c r="C65" s="5"/>
      <c r="D65" s="5"/>
      <c r="E65" s="5"/>
      <c r="F65" s="5"/>
      <c r="G65" s="5"/>
      <c r="H65" s="5"/>
      <c r="I65" s="5"/>
      <c r="J65" s="12"/>
      <c r="K65" s="5"/>
      <c r="L65" s="10"/>
      <c r="M65" s="8"/>
      <c r="N65" s="5"/>
    </row>
    <row r="66" spans="1:14">
      <c r="A66" s="5"/>
      <c r="B66" s="5"/>
      <c r="C66" s="5"/>
      <c r="D66" s="5"/>
      <c r="E66" s="5"/>
      <c r="F66" s="5"/>
      <c r="G66" s="5"/>
      <c r="H66" s="5"/>
      <c r="I66" s="5"/>
      <c r="J66" s="5"/>
      <c r="K66" s="7"/>
      <c r="L66" s="8"/>
      <c r="M66" s="8"/>
      <c r="N66" s="5"/>
    </row>
    <row r="67" spans="1:14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10"/>
      <c r="M67" s="8"/>
      <c r="N67" s="5"/>
    </row>
  </sheetData>
  <sortState ref="A6:N55">
    <sortCondition descending="1" ref="J6"/>
  </sortState>
  <phoneticPr fontId="1" type="noConversion"/>
  <printOptions gridLines="1"/>
  <pageMargins left="0.19685039370078741" right="0.19685039370078741" top="0.23622047244094491" bottom="0.51181102362204722" header="0.51181102362204722" footer="0.94488188976377963"/>
  <pageSetup paperSize="9" scale="65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3:F58"/>
  <sheetViews>
    <sheetView showGridLines="0" tabSelected="1" topLeftCell="A7" workbookViewId="0">
      <selection activeCell="I10" sqref="I10"/>
    </sheetView>
  </sheetViews>
  <sheetFormatPr defaultRowHeight="12.75"/>
  <cols>
    <col min="5" max="5" width="16.85546875" customWidth="1"/>
  </cols>
  <sheetData>
    <row r="3" spans="3:5" ht="15.75">
      <c r="C3" s="27" t="s">
        <v>15</v>
      </c>
    </row>
    <row r="4" spans="3:5" ht="15.75">
      <c r="C4" s="27" t="s">
        <v>96</v>
      </c>
    </row>
    <row r="5" spans="3:5" ht="15.75">
      <c r="C5" s="27" t="s">
        <v>16</v>
      </c>
    </row>
    <row r="6" spans="3:5" ht="53.25" customHeight="1">
      <c r="C6" s="1" t="s">
        <v>9</v>
      </c>
      <c r="D6" s="1" t="s">
        <v>1</v>
      </c>
      <c r="E6" s="2" t="s">
        <v>8</v>
      </c>
    </row>
    <row r="7" spans="3:5">
      <c r="C7" s="28">
        <v>1</v>
      </c>
      <c r="D7" s="5">
        <v>5306</v>
      </c>
      <c r="E7" s="5">
        <v>1032.68</v>
      </c>
    </row>
    <row r="8" spans="3:5">
      <c r="C8" s="28">
        <v>2</v>
      </c>
      <c r="D8" s="5">
        <v>5715</v>
      </c>
      <c r="E8" s="5">
        <v>867.13900000000001</v>
      </c>
    </row>
    <row r="9" spans="3:5">
      <c r="C9" s="28">
        <v>3</v>
      </c>
      <c r="D9" s="5">
        <v>5686</v>
      </c>
      <c r="E9" s="5">
        <v>820</v>
      </c>
    </row>
    <row r="10" spans="3:5">
      <c r="C10" s="28">
        <v>4</v>
      </c>
      <c r="D10" s="5">
        <v>1019427</v>
      </c>
      <c r="E10" s="5">
        <v>816.01</v>
      </c>
    </row>
    <row r="11" spans="3:5">
      <c r="C11" s="28">
        <v>5</v>
      </c>
      <c r="D11" s="5">
        <v>5336</v>
      </c>
      <c r="E11" s="5">
        <v>798.05</v>
      </c>
    </row>
    <row r="12" spans="3:5">
      <c r="C12" s="28">
        <v>6</v>
      </c>
      <c r="D12" s="5">
        <v>5382</v>
      </c>
      <c r="E12" s="5">
        <v>797.46</v>
      </c>
    </row>
    <row r="13" spans="3:5">
      <c r="C13" s="28">
        <v>7</v>
      </c>
      <c r="D13" s="5">
        <v>5730</v>
      </c>
      <c r="E13" s="5">
        <v>788</v>
      </c>
    </row>
    <row r="14" spans="3:5">
      <c r="C14" s="28">
        <v>8</v>
      </c>
      <c r="D14" s="5">
        <v>5819</v>
      </c>
      <c r="E14" s="5">
        <v>777.976</v>
      </c>
    </row>
    <row r="15" spans="3:5">
      <c r="C15" s="28">
        <v>9</v>
      </c>
      <c r="D15" s="5">
        <v>5750</v>
      </c>
      <c r="E15" s="5">
        <v>774.56</v>
      </c>
    </row>
    <row r="16" spans="3:5">
      <c r="C16" s="28">
        <v>10</v>
      </c>
      <c r="D16" s="5">
        <v>5801</v>
      </c>
      <c r="E16" s="5">
        <v>773.62900000000002</v>
      </c>
    </row>
    <row r="17" spans="3:5">
      <c r="C17" s="28">
        <v>11</v>
      </c>
      <c r="D17" s="5">
        <v>4781</v>
      </c>
      <c r="E17" s="5">
        <v>769.46</v>
      </c>
    </row>
    <row r="18" spans="3:5">
      <c r="C18" s="28">
        <v>12</v>
      </c>
      <c r="D18" s="5">
        <v>5711</v>
      </c>
      <c r="E18" s="5">
        <v>751.71799999999996</v>
      </c>
    </row>
    <row r="19" spans="3:5">
      <c r="C19" s="28">
        <v>13</v>
      </c>
      <c r="D19" s="5">
        <v>5758</v>
      </c>
      <c r="E19" s="5">
        <v>735.38199999999995</v>
      </c>
    </row>
    <row r="20" spans="3:5">
      <c r="C20" s="28">
        <v>14</v>
      </c>
      <c r="D20" s="5">
        <v>5571</v>
      </c>
      <c r="E20" s="5">
        <v>733.29100000000005</v>
      </c>
    </row>
    <row r="21" spans="3:5">
      <c r="C21" s="28">
        <v>15</v>
      </c>
      <c r="D21" s="21">
        <v>5574</v>
      </c>
      <c r="E21" s="5">
        <v>720.524</v>
      </c>
    </row>
    <row r="22" spans="3:5">
      <c r="C22" s="28">
        <v>16</v>
      </c>
      <c r="D22" s="5">
        <v>5839</v>
      </c>
      <c r="E22" s="5">
        <v>715.84400000000005</v>
      </c>
    </row>
    <row r="23" spans="3:5">
      <c r="C23" s="28">
        <v>17</v>
      </c>
      <c r="D23" s="5">
        <v>5809</v>
      </c>
      <c r="E23" s="5">
        <v>706.98900000000003</v>
      </c>
    </row>
    <row r="24" spans="3:5">
      <c r="C24" s="28">
        <v>18</v>
      </c>
      <c r="D24" s="5">
        <v>5665</v>
      </c>
      <c r="E24" s="5">
        <v>703.80200000000002</v>
      </c>
    </row>
    <row r="25" spans="3:5">
      <c r="C25" s="28">
        <v>19</v>
      </c>
      <c r="D25" s="5">
        <v>5397</v>
      </c>
      <c r="E25" s="5">
        <v>702.83</v>
      </c>
    </row>
    <row r="26" spans="3:5">
      <c r="C26" s="28">
        <v>20</v>
      </c>
      <c r="D26" s="5">
        <v>5786</v>
      </c>
      <c r="E26" s="5">
        <v>684.64499999999998</v>
      </c>
    </row>
    <row r="27" spans="3:5">
      <c r="C27" s="28">
        <v>21</v>
      </c>
      <c r="D27" s="16">
        <v>5868</v>
      </c>
      <c r="E27" s="5">
        <v>681.16800000000001</v>
      </c>
    </row>
    <row r="28" spans="3:5">
      <c r="C28" s="28">
        <v>22</v>
      </c>
      <c r="D28" s="16">
        <v>5731</v>
      </c>
      <c r="E28" s="5">
        <v>674.12400000000002</v>
      </c>
    </row>
    <row r="29" spans="3:5">
      <c r="C29" s="28">
        <v>23</v>
      </c>
      <c r="D29" s="16">
        <v>5580</v>
      </c>
      <c r="E29" s="5">
        <v>664.19799999999998</v>
      </c>
    </row>
    <row r="30" spans="3:5">
      <c r="C30" s="28">
        <v>24</v>
      </c>
      <c r="D30" s="16">
        <v>5657</v>
      </c>
      <c r="E30" s="5">
        <v>655.35400000000004</v>
      </c>
    </row>
    <row r="31" spans="3:5">
      <c r="C31" s="28">
        <v>25</v>
      </c>
      <c r="D31" s="16">
        <v>5236</v>
      </c>
      <c r="E31" s="5">
        <v>652.36599999999999</v>
      </c>
    </row>
    <row r="32" spans="3:5">
      <c r="C32" s="28">
        <v>26</v>
      </c>
      <c r="D32" s="16">
        <v>5452</v>
      </c>
      <c r="E32" s="5">
        <v>630.745</v>
      </c>
    </row>
    <row r="33" spans="3:6">
      <c r="C33" s="28">
        <v>27</v>
      </c>
      <c r="D33" s="16">
        <v>5724</v>
      </c>
      <c r="E33" s="5">
        <v>629.35500000000002</v>
      </c>
    </row>
    <row r="34" spans="3:6">
      <c r="C34" s="28">
        <v>28</v>
      </c>
      <c r="D34" s="16">
        <v>5728</v>
      </c>
      <c r="E34" s="5">
        <v>623.9</v>
      </c>
    </row>
    <row r="35" spans="3:6">
      <c r="C35" s="28">
        <v>29</v>
      </c>
      <c r="D35" s="16">
        <v>5286</v>
      </c>
      <c r="E35" s="5">
        <v>619</v>
      </c>
    </row>
    <row r="36" spans="3:6">
      <c r="C36" s="28">
        <v>30</v>
      </c>
      <c r="D36" s="16">
        <v>5355</v>
      </c>
      <c r="E36" s="5">
        <v>618.37</v>
      </c>
    </row>
    <row r="37" spans="3:6">
      <c r="C37" s="28">
        <v>31</v>
      </c>
      <c r="D37" s="16">
        <v>5644</v>
      </c>
      <c r="E37" s="5">
        <v>605.93600000000004</v>
      </c>
    </row>
    <row r="38" spans="3:6">
      <c r="C38" s="28">
        <v>32</v>
      </c>
      <c r="D38" s="16">
        <v>4679</v>
      </c>
      <c r="E38" s="5">
        <v>604.41999999999996</v>
      </c>
    </row>
    <row r="39" spans="3:6">
      <c r="C39" s="28">
        <v>33</v>
      </c>
      <c r="D39" s="16">
        <v>5576</v>
      </c>
      <c r="E39" s="5">
        <v>604.375</v>
      </c>
    </row>
    <row r="40" spans="3:6">
      <c r="C40" s="28">
        <v>34</v>
      </c>
      <c r="D40" s="16">
        <v>5649</v>
      </c>
      <c r="E40" s="5">
        <v>602.52</v>
      </c>
    </row>
    <row r="41" spans="3:6">
      <c r="C41" s="28">
        <v>35</v>
      </c>
      <c r="D41" s="16">
        <v>1018952</v>
      </c>
      <c r="E41" s="5">
        <v>597.12599999999998</v>
      </c>
    </row>
    <row r="42" spans="3:6">
      <c r="C42" s="26"/>
      <c r="D42" s="31"/>
      <c r="E42" s="31"/>
    </row>
    <row r="43" spans="3:6" ht="15.75">
      <c r="C43" s="26"/>
      <c r="D43" s="30" t="s">
        <v>11</v>
      </c>
      <c r="E43" s="30"/>
      <c r="F43" s="30"/>
    </row>
    <row r="44" spans="3:6">
      <c r="C44" s="23"/>
      <c r="D44" s="24"/>
      <c r="E44" s="25"/>
    </row>
    <row r="45" spans="3:6">
      <c r="C45" s="28">
        <v>36</v>
      </c>
      <c r="D45" s="16">
        <v>1020273</v>
      </c>
      <c r="E45" s="5">
        <v>577.096</v>
      </c>
    </row>
    <row r="46" spans="3:6">
      <c r="C46" s="28">
        <v>37</v>
      </c>
      <c r="D46" s="16">
        <v>5478</v>
      </c>
      <c r="E46" s="5">
        <v>575.75</v>
      </c>
    </row>
    <row r="47" spans="3:6">
      <c r="C47" s="28">
        <v>38</v>
      </c>
      <c r="D47" s="16">
        <v>1020201</v>
      </c>
      <c r="E47" s="5">
        <v>574.072</v>
      </c>
    </row>
    <row r="48" spans="3:6">
      <c r="C48" s="28">
        <v>39</v>
      </c>
      <c r="D48" s="16">
        <v>5485</v>
      </c>
      <c r="E48" s="5">
        <v>567.54999999999995</v>
      </c>
    </row>
    <row r="49" spans="3:5">
      <c r="C49" s="28">
        <v>40</v>
      </c>
      <c r="D49" s="16">
        <v>5563</v>
      </c>
      <c r="E49" s="5">
        <v>550.798</v>
      </c>
    </row>
    <row r="50" spans="3:5">
      <c r="C50" s="28">
        <v>41</v>
      </c>
      <c r="D50" s="16">
        <v>5738</v>
      </c>
      <c r="E50" s="5">
        <v>511</v>
      </c>
    </row>
    <row r="51" spans="3:5">
      <c r="C51" s="28">
        <v>42</v>
      </c>
      <c r="D51" s="16">
        <v>5315</v>
      </c>
      <c r="E51" s="5">
        <v>506.14</v>
      </c>
    </row>
    <row r="52" spans="3:5">
      <c r="C52" s="20">
        <v>43</v>
      </c>
      <c r="D52" s="16">
        <v>5713</v>
      </c>
      <c r="E52" s="5">
        <v>490.96</v>
      </c>
    </row>
    <row r="53" spans="3:5">
      <c r="C53" s="20">
        <v>44</v>
      </c>
      <c r="D53" s="16">
        <v>5785</v>
      </c>
      <c r="E53" s="5">
        <v>484.24299999999999</v>
      </c>
    </row>
    <row r="54" spans="3:5">
      <c r="C54" s="20">
        <v>45</v>
      </c>
      <c r="D54" s="16">
        <v>1019119</v>
      </c>
      <c r="E54" s="5">
        <v>474.06400000000002</v>
      </c>
    </row>
    <row r="55" spans="3:5">
      <c r="C55" s="20">
        <v>46</v>
      </c>
      <c r="D55" s="16">
        <v>5593</v>
      </c>
      <c r="E55" s="5">
        <v>460.11</v>
      </c>
    </row>
    <row r="56" spans="3:5">
      <c r="C56" s="20">
        <v>47</v>
      </c>
      <c r="D56" s="16">
        <v>5243</v>
      </c>
      <c r="E56" s="5">
        <v>456.44</v>
      </c>
    </row>
    <row r="57" spans="3:5">
      <c r="C57" s="20">
        <v>48</v>
      </c>
      <c r="D57" s="16">
        <v>5816</v>
      </c>
      <c r="E57" s="5">
        <v>326.77300000000002</v>
      </c>
    </row>
    <row r="58" spans="3:5">
      <c r="C58" s="20">
        <v>49</v>
      </c>
      <c r="D58" s="16">
        <v>5552</v>
      </c>
      <c r="E58" s="5" t="s">
        <v>95</v>
      </c>
    </row>
  </sheetData>
  <mergeCells count="1">
    <mergeCell ref="D43:F4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ΣΤΟΙΧΕΙΑ</vt:lpstr>
      <vt:lpstr>ΑΝΑΚΟΙΝΩΣΗ</vt:lpstr>
      <vt:lpstr>Φύλλο3</vt:lpstr>
      <vt:lpstr>ΣΤΟΙΧΕΙΑ!Print_Area</vt:lpstr>
    </vt:vector>
  </TitlesOfParts>
  <Company>Physics Dept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fakis</dc:creator>
  <cp:lastModifiedBy>Mihalis Fakis</cp:lastModifiedBy>
  <cp:lastPrinted>2016-12-06T11:59:57Z</cp:lastPrinted>
  <dcterms:created xsi:type="dcterms:W3CDTF">2011-05-12T08:22:50Z</dcterms:created>
  <dcterms:modified xsi:type="dcterms:W3CDTF">2017-12-20T12:36:04Z</dcterms:modified>
</cp:coreProperties>
</file>